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luisa_hele_undp_org/Documents/Documents/GEF-8/Guidlines/"/>
    </mc:Choice>
  </mc:AlternateContent>
  <xr:revisionPtr revIDLastSave="0" documentId="8_{98B891E7-CD04-4FD1-A298-166B413B8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" sheetId="1" r:id="rId1"/>
    <sheet name="Instruçõ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53" i="1"/>
  <c r="G52" i="1"/>
  <c r="G37" i="1"/>
  <c r="G36" i="1"/>
  <c r="G20" i="1"/>
  <c r="G21" i="1"/>
  <c r="G16" i="1"/>
  <c r="G17" i="1"/>
  <c r="G18" i="1"/>
  <c r="G19" i="1"/>
  <c r="G35" i="1"/>
  <c r="C65" i="1"/>
  <c r="C64" i="1"/>
  <c r="F51" i="1"/>
  <c r="G51" i="1" s="1"/>
  <c r="F50" i="1"/>
  <c r="G50" i="1" s="1"/>
  <c r="F49" i="1"/>
  <c r="G49" i="1" s="1"/>
  <c r="F48" i="1"/>
  <c r="F47" i="1"/>
  <c r="F46" i="1"/>
  <c r="F45" i="1"/>
  <c r="F44" i="1"/>
  <c r="F43" i="1"/>
  <c r="F42" i="1"/>
  <c r="F35" i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19" i="1"/>
  <c r="F18" i="1"/>
  <c r="F17" i="1"/>
  <c r="F16" i="1"/>
  <c r="F15" i="1"/>
  <c r="G15" i="1" s="1"/>
  <c r="F14" i="1"/>
  <c r="G14" i="1" s="1"/>
  <c r="F13" i="1"/>
  <c r="G13" i="1" s="1"/>
  <c r="F12" i="1"/>
  <c r="G12" i="1" s="1"/>
  <c r="F11" i="1"/>
  <c r="G11" i="1" s="1"/>
  <c r="F10" i="1"/>
  <c r="F22" i="1" s="1"/>
  <c r="G22" i="1" s="1"/>
  <c r="G38" i="1" l="1"/>
  <c r="G57" i="1" s="1"/>
  <c r="G55" i="1" s="1"/>
  <c r="G10" i="1"/>
  <c r="G54" i="1"/>
  <c r="C66" i="1"/>
  <c r="F38" i="1"/>
  <c r="C60" i="1"/>
  <c r="F54" i="1"/>
  <c r="C62" i="1" s="1"/>
  <c r="G23" i="1" l="1"/>
  <c r="G39" i="1"/>
  <c r="F57" i="1"/>
  <c r="F23" i="1" s="1"/>
  <c r="C61" i="1"/>
  <c r="C63" i="1" s="1"/>
  <c r="F39" i="1" l="1"/>
  <c r="F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tc={B229ACFE-F080-4D60-B4CB-2E7240DB1E8E}</author>
    <author>tc={D2B75E41-3DBC-47C5-B1F5-D938FAB02185}</author>
    <author>tc={573597FA-771C-4BF7-9D5E-ADEED9770509}</author>
    <author>tc={C3E02C9B-3C90-4803-A9CF-E2822DC88F34}</author>
    <author>tc={9551BD92-5C0B-4F1E-8EA1-9E001380B655}</author>
    <author>tc={B9FC22F6-2E33-45EA-9C5E-63C30A562E06}</author>
  </authors>
  <commentList>
    <comment ref="F20" authorId="0" shapeId="0" xr:uid="{B229ACFE-F080-4D60-B4CB-2E7240DB1E8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Inserir manualmente a contribuição da Entidade Implementadora no total das despesas programáticas
</t>
      </text>
    </comment>
    <comment ref="F21" authorId="1" shapeId="0" xr:uid="{D2B75E41-3DBC-47C5-B1F5-D938FAB0218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Inserir manualmente a contribuição da Entidade Implementadora no total das despesas programáticas
</t>
      </text>
    </comment>
    <comment ref="F36" authorId="2" shapeId="0" xr:uid="{573597FA-771C-4BF7-9D5E-ADEED977050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Inserir manualmente a contribuição da Entidade Implementadora no total das despesas programáticas
</t>
      </text>
    </comment>
    <comment ref="F37" authorId="3" shapeId="0" xr:uid="{C3E02C9B-3C90-4803-A9CF-E2822DC88F3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Inserir manualmente a contribuição da Entidade Implementadora no total das despesas programáticas
</t>
      </text>
    </comment>
    <comment ref="F52" authorId="4" shapeId="0" xr:uid="{9551BD92-5C0B-4F1E-8EA1-9E001380B6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Inserir manualmente a contribuição da Entidade Implementadora no total das despesas programáticas
</t>
      </text>
    </comment>
    <comment ref="F53" authorId="5" shapeId="0" xr:uid="{B9FC22F6-2E33-45EA-9C5E-63C30A562E0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Inserir manualmente a contribuição da Entidade Implementadora no total das despesas programáticas
</t>
      </text>
    </comment>
  </commentList>
</comments>
</file>

<file path=xl/sharedStrings.xml><?xml version="1.0" encoding="utf-8"?>
<sst xmlns="http://schemas.openxmlformats.org/spreadsheetml/2006/main" count="48" uniqueCount="38">
  <si>
    <t>Small Grants Programme – Modelo de Orçamento</t>
  </si>
  <si>
    <t>Nº</t>
  </si>
  <si>
    <t>Despesa / Atividade / Item</t>
  </si>
  <si>
    <t>Unidade de Medida</t>
  </si>
  <si>
    <t>Quantidade</t>
  </si>
  <si>
    <t>Preço Unitário</t>
  </si>
  <si>
    <t>Subtotal – Despesas Programáticas</t>
  </si>
  <si>
    <t>Subtotal – Custos Operacionais</t>
  </si>
  <si>
    <t>Subtotal – Monitoria e Avaliação</t>
  </si>
  <si>
    <t>TOTAL GERAL</t>
  </si>
  <si>
    <t xml:space="preserve">
Uso:</t>
  </si>
  <si>
    <t>1) Preencha uma linha por rúbrica orçamental. Use a coluna Nº para numerar as rubricas (já preenchida automaticamente).</t>
  </si>
  <si>
    <t>2) Indique Despesa/Atividade/Item, Unidade de Medida, Quantidade e Preço Unitário. O Total (Linha) é automático.</t>
  </si>
  <si>
    <t>3) Cada categoria possui Subtotal e % do Total. O TOTAL GERAL soma todos os subtotais.</t>
  </si>
  <si>
    <t>4) O modelo bloqueia valores que excedam os limites por categoria (75% Programáticas, 20% Operacionais, 5% M&amp;A) e mostra uma mensagem de alerta em português.</t>
  </si>
  <si>
    <t>5) Moeda padrão: MZN.</t>
  </si>
  <si>
    <t>Despesas Programáticas (75 %)</t>
  </si>
  <si>
    <t>Custos Operacionais (20 %)</t>
  </si>
  <si>
    <t>Monitoria e Avaliação (5%)</t>
  </si>
  <si>
    <t>1. Despesas Programáticas (75%)</t>
  </si>
  <si>
    <t>2. Custos Operacionais (20%)</t>
  </si>
  <si>
    <t>3. Monitoria e Avaliação (5%)</t>
  </si>
  <si>
    <t>Instrucoes Uso:</t>
  </si>
  <si>
    <t>Unidade de Medida pode ser: Cada, Dia, Mes, Kit, Pacote, etc</t>
  </si>
  <si>
    <t>Contribuicao da Entidade implementadora</t>
  </si>
  <si>
    <t>Contibuicao do GEF</t>
  </si>
  <si>
    <t>Total Despesas Programaticas</t>
  </si>
  <si>
    <t>Total Custos Operacionais</t>
  </si>
  <si>
    <t>Total Monitoria e Avaliacao</t>
  </si>
  <si>
    <t>Total Contribuicao da Entidade implementadora</t>
  </si>
  <si>
    <t>Total Contibuicao do GEF</t>
  </si>
  <si>
    <t>GRAND TOTAL</t>
  </si>
  <si>
    <t>Total das despesas</t>
  </si>
  <si>
    <t>Total (MZN)</t>
  </si>
  <si>
    <t>Total (USD)</t>
  </si>
  <si>
    <t>Rate:</t>
  </si>
  <si>
    <t>Comentarios/Comments</t>
  </si>
  <si>
    <t xml:space="preserve">RESUMO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</si>
</sst>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MZN&quot;\ #,##0.00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2F3"/>
      </patternFill>
    </fill>
    <fill>
      <patternFill patternType="solid">
        <fgColor rgb="FFF7F7F7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165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0" fillId="4" borderId="1" xfId="0" applyNumberFormat="1" applyFill="1" applyBorder="1"/>
    <xf numFmtId="165" fontId="0" fillId="4" borderId="1" xfId="0" applyNumberFormat="1" applyFill="1" applyBorder="1"/>
    <xf numFmtId="0" fontId="3" fillId="0" borderId="0" xfId="0" applyFont="1"/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0" borderId="0" xfId="0"/>
    <xf numFmtId="0" fontId="4" fillId="0" borderId="0" xfId="0" applyFont="1"/>
    <xf numFmtId="0" fontId="0" fillId="5" borderId="1" xfId="0" applyFill="1" applyBorder="1"/>
    <xf numFmtId="0" fontId="3" fillId="5" borderId="1" xfId="0" applyFon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0" borderId="0" xfId="0" applyAlignment="1">
      <alignment horizontal="left"/>
    </xf>
    <xf numFmtId="0" fontId="9" fillId="6" borderId="0" xfId="0" applyFont="1" applyFill="1"/>
    <xf numFmtId="0" fontId="9" fillId="6" borderId="0" xfId="0" applyFont="1" applyFill="1" applyBorder="1"/>
    <xf numFmtId="0" fontId="7" fillId="8" borderId="1" xfId="0" applyFont="1" applyFill="1" applyBorder="1"/>
    <xf numFmtId="0" fontId="10" fillId="8" borderId="1" xfId="0" applyFont="1" applyFill="1" applyBorder="1"/>
    <xf numFmtId="165" fontId="7" fillId="8" borderId="1" xfId="0" applyNumberFormat="1" applyFont="1" applyFill="1" applyBorder="1"/>
    <xf numFmtId="2" fontId="0" fillId="0" borderId="3" xfId="0" applyNumberFormat="1" applyBorder="1" applyAlignment="1">
      <alignment horizontal="center"/>
    </xf>
    <xf numFmtId="0" fontId="0" fillId="4" borderId="3" xfId="0" applyFill="1" applyBorder="1"/>
    <xf numFmtId="4" fontId="0" fillId="4" borderId="3" xfId="0" applyNumberFormat="1" applyFill="1" applyBorder="1"/>
    <xf numFmtId="165" fontId="0" fillId="4" borderId="3" xfId="0" applyNumberFormat="1" applyFill="1" applyBorder="1"/>
    <xf numFmtId="0" fontId="0" fillId="5" borderId="4" xfId="0" applyFill="1" applyBorder="1"/>
    <xf numFmtId="0" fontId="3" fillId="5" borderId="4" xfId="0" applyFont="1" applyFill="1" applyBorder="1"/>
    <xf numFmtId="165" fontId="0" fillId="5" borderId="4" xfId="0" applyNumberFormat="1" applyFill="1" applyBorder="1"/>
    <xf numFmtId="0" fontId="0" fillId="7" borderId="2" xfId="0" applyFill="1" applyBorder="1" applyAlignment="1"/>
    <xf numFmtId="0" fontId="8" fillId="7" borderId="2" xfId="0" applyFont="1" applyFill="1" applyBorder="1" applyAlignment="1"/>
    <xf numFmtId="0" fontId="0" fillId="7" borderId="2" xfId="0" applyFill="1" applyBorder="1"/>
    <xf numFmtId="0" fontId="8" fillId="7" borderId="2" xfId="0" applyFont="1" applyFill="1" applyBorder="1"/>
    <xf numFmtId="165" fontId="9" fillId="6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3" fillId="3" borderId="0" xfId="0" applyFont="1" applyFill="1" applyAlignment="1"/>
    <xf numFmtId="0" fontId="0" fillId="0" borderId="0" xfId="0" applyAlignment="1"/>
    <xf numFmtId="0" fontId="12" fillId="3" borderId="0" xfId="0" applyFont="1" applyFill="1" applyAlignment="1"/>
    <xf numFmtId="165" fontId="0" fillId="7" borderId="1" xfId="0" applyNumberFormat="1" applyFill="1" applyBorder="1"/>
    <xf numFmtId="164" fontId="0" fillId="0" borderId="1" xfId="1" applyFont="1" applyBorder="1"/>
    <xf numFmtId="164" fontId="0" fillId="4" borderId="1" xfId="1" applyFont="1" applyFill="1" applyBorder="1"/>
    <xf numFmtId="164" fontId="0" fillId="4" borderId="3" xfId="1" applyFont="1" applyFill="1" applyBorder="1"/>
    <xf numFmtId="164" fontId="0" fillId="7" borderId="2" xfId="1" applyFont="1" applyFill="1" applyBorder="1"/>
    <xf numFmtId="164" fontId="0" fillId="5" borderId="4" xfId="1" applyFont="1" applyFill="1" applyBorder="1"/>
    <xf numFmtId="164" fontId="0" fillId="5" borderId="1" xfId="1" applyFont="1" applyFill="1" applyBorder="1"/>
    <xf numFmtId="164" fontId="7" fillId="8" borderId="1" xfId="1" applyFont="1" applyFill="1" applyBorder="1"/>
    <xf numFmtId="49" fontId="0" fillId="0" borderId="1" xfId="1" applyNumberFormat="1" applyFont="1" applyBorder="1"/>
    <xf numFmtId="49" fontId="0" fillId="4" borderId="1" xfId="1" applyNumberFormat="1" applyFont="1" applyFill="1" applyBorder="1"/>
    <xf numFmtId="49" fontId="0" fillId="4" borderId="3" xfId="1" applyNumberFormat="1" applyFont="1" applyFill="1" applyBorder="1"/>
    <xf numFmtId="49" fontId="0" fillId="7" borderId="2" xfId="1" applyNumberFormat="1" applyFont="1" applyFill="1" applyBorder="1"/>
    <xf numFmtId="49" fontId="0" fillId="5" borderId="4" xfId="1" applyNumberFormat="1" applyFont="1" applyFill="1" applyBorder="1"/>
    <xf numFmtId="49" fontId="0" fillId="5" borderId="1" xfId="0" applyNumberFormat="1" applyFill="1" applyBorder="1"/>
    <xf numFmtId="49" fontId="0" fillId="0" borderId="0" xfId="0" applyNumberFormat="1"/>
    <xf numFmtId="49" fontId="12" fillId="3" borderId="0" xfId="0" applyNumberFormat="1" applyFont="1" applyFill="1" applyAlignment="1"/>
    <xf numFmtId="49" fontId="0" fillId="5" borderId="1" xfId="1" applyNumberFormat="1" applyFont="1" applyFill="1" applyBorder="1"/>
    <xf numFmtId="49" fontId="3" fillId="3" borderId="0" xfId="0" applyNumberFormat="1" applyFont="1" applyFill="1" applyAlignment="1"/>
    <xf numFmtId="49" fontId="7" fillId="8" borderId="1" xfId="1" applyNumberFormat="1" applyFont="1" applyFill="1" applyBorder="1"/>
    <xf numFmtId="0" fontId="6" fillId="8" borderId="0" xfId="0" applyFont="1" applyFill="1"/>
    <xf numFmtId="0" fontId="3" fillId="3" borderId="0" xfId="0" applyFont="1" applyFill="1"/>
    <xf numFmtId="0" fontId="0" fillId="0" borderId="0" xfId="0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6350</xdr:rowOff>
    </xdr:from>
    <xdr:to>
      <xdr:col>4</xdr:col>
      <xdr:colOff>596900</xdr:colOff>
      <xdr:row>5</xdr:row>
      <xdr:rowOff>32007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094B6D-E8A1-8F48-6517-9B746EB6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6350"/>
          <a:ext cx="2717800" cy="94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vans Khobo" id="{B0D98AB9-4B69-4307-A606-379F1FC070CD}" userId="S::evans.khobo@undp.org::ca2e20fe-981c-47af-824c-7cfbf30e248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0" dT="2026-01-08T14:49:26.08" personId="{B0D98AB9-4B69-4307-A606-379F1FC070CD}" id="{B229ACFE-F080-4D60-B4CB-2E7240DB1E8E}">
    <text xml:space="preserve">Inserir manualmente a contribuição da Entidade Implementadora no total das despesas programáticas
</text>
  </threadedComment>
  <threadedComment ref="F21" dT="2026-01-08T14:49:26.08" personId="{B0D98AB9-4B69-4307-A606-379F1FC070CD}" id="{D2B75E41-3DBC-47C5-B1F5-D938FAB02185}">
    <text xml:space="preserve">Inserir manualmente a contribuição da Entidade Implementadora no total das despesas programáticas
</text>
  </threadedComment>
  <threadedComment ref="F36" dT="2026-01-08T14:49:26.08" personId="{B0D98AB9-4B69-4307-A606-379F1FC070CD}" id="{573597FA-771C-4BF7-9D5E-ADEED9770509}">
    <text xml:space="preserve">Inserir manualmente a contribuição da Entidade Implementadora no total das despesas programáticas
</text>
  </threadedComment>
  <threadedComment ref="F37" dT="2026-01-08T14:49:26.08" personId="{B0D98AB9-4B69-4307-A606-379F1FC070CD}" id="{C3E02C9B-3C90-4803-A9CF-E2822DC88F34}">
    <text xml:space="preserve">Inserir manualmente a contribuição da Entidade Implementadora no total das despesas programáticas
</text>
  </threadedComment>
  <threadedComment ref="F52" dT="2026-01-08T14:49:26.08" personId="{B0D98AB9-4B69-4307-A606-379F1FC070CD}" id="{9551BD92-5C0B-4F1E-8EA1-9E001380B655}">
    <text xml:space="preserve">Inserir manualmente a contribuição da Entidade Implementadora no total das despesas programáticas
</text>
  </threadedComment>
  <threadedComment ref="F53" dT="2026-01-08T14:49:26.08" personId="{B0D98AB9-4B69-4307-A606-379F1FC070CD}" id="{B9FC22F6-2E33-45EA-9C5E-63C30A562E06}">
    <text xml:space="preserve">Inserir manualmente a contribuição da Entidade Implementadora no total das despesas programáticas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76"/>
  <sheetViews>
    <sheetView tabSelected="1" zoomScale="115" zoomScaleNormal="115" workbookViewId="0">
      <selection activeCell="E11" sqref="E11"/>
    </sheetView>
  </sheetViews>
  <sheetFormatPr defaultRowHeight="15" x14ac:dyDescent="0.25"/>
  <cols>
    <col min="1" max="1" width="6" customWidth="1"/>
    <col min="2" max="2" width="44.42578125" bestFit="1" customWidth="1"/>
    <col min="3" max="3" width="22" customWidth="1"/>
    <col min="4" max="5" width="16" customWidth="1"/>
    <col min="6" max="6" width="18" customWidth="1"/>
    <col min="7" max="7" width="11.5703125" bestFit="1" customWidth="1"/>
    <col min="8" max="8" width="45.85546875" customWidth="1"/>
  </cols>
  <sheetData>
    <row r="6" spans="1:12" ht="21" x14ac:dyDescent="0.35">
      <c r="A6" s="63" t="s">
        <v>0</v>
      </c>
      <c r="B6" s="62"/>
      <c r="C6" s="62"/>
      <c r="D6" s="62"/>
      <c r="E6" s="62"/>
      <c r="F6" s="62"/>
      <c r="G6" t="s">
        <v>35</v>
      </c>
      <c r="H6" s="19">
        <v>63.25</v>
      </c>
    </row>
    <row r="8" spans="1:12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37" t="s">
        <v>33</v>
      </c>
      <c r="G8" s="37" t="s">
        <v>34</v>
      </c>
      <c r="H8" s="37" t="s">
        <v>36</v>
      </c>
    </row>
    <row r="9" spans="1:12" x14ac:dyDescent="0.25">
      <c r="A9" s="61" t="s">
        <v>19</v>
      </c>
      <c r="B9" s="62"/>
      <c r="C9" s="62"/>
      <c r="D9" s="62"/>
      <c r="E9" s="62"/>
      <c r="F9" s="62"/>
      <c r="G9" s="38"/>
      <c r="H9" s="38"/>
      <c r="I9" s="39"/>
      <c r="J9" s="39"/>
      <c r="K9" s="39"/>
      <c r="L9" s="39"/>
    </row>
    <row r="10" spans="1:12" x14ac:dyDescent="0.25">
      <c r="A10" s="3">
        <v>1.1000000000000001</v>
      </c>
      <c r="B10" s="1"/>
      <c r="C10" s="1"/>
      <c r="E10" s="5"/>
      <c r="F10" s="5">
        <f t="shared" ref="F10:F19" si="0">D10*E10</f>
        <v>0</v>
      </c>
      <c r="G10" s="42">
        <f>F10/$H$6</f>
        <v>0</v>
      </c>
      <c r="H10" s="49"/>
    </row>
    <row r="11" spans="1:12" x14ac:dyDescent="0.25">
      <c r="A11" s="3">
        <v>1.2</v>
      </c>
      <c r="B11" s="7"/>
      <c r="C11" s="7"/>
      <c r="D11" s="8"/>
      <c r="E11" s="9"/>
      <c r="F11" s="9">
        <f t="shared" si="0"/>
        <v>0</v>
      </c>
      <c r="G11" s="43">
        <f t="shared" ref="G11:G21" si="1">F11/$H$6</f>
        <v>0</v>
      </c>
      <c r="H11" s="50"/>
    </row>
    <row r="12" spans="1:12" x14ac:dyDescent="0.25">
      <c r="A12" s="3">
        <v>1.3</v>
      </c>
      <c r="B12" s="1"/>
      <c r="C12" s="1"/>
      <c r="D12" s="4"/>
      <c r="E12" s="5"/>
      <c r="F12" s="5">
        <f t="shared" si="0"/>
        <v>0</v>
      </c>
      <c r="G12" s="42">
        <f t="shared" si="1"/>
        <v>0</v>
      </c>
      <c r="H12" s="49"/>
    </row>
    <row r="13" spans="1:12" x14ac:dyDescent="0.25">
      <c r="A13" s="3">
        <v>1.4</v>
      </c>
      <c r="B13" s="7"/>
      <c r="C13" s="7"/>
      <c r="D13" s="8"/>
      <c r="E13" s="9"/>
      <c r="F13" s="9">
        <f t="shared" si="0"/>
        <v>0</v>
      </c>
      <c r="G13" s="43">
        <f t="shared" si="1"/>
        <v>0</v>
      </c>
      <c r="H13" s="50"/>
    </row>
    <row r="14" spans="1:12" x14ac:dyDescent="0.25">
      <c r="A14" s="3">
        <v>1.5</v>
      </c>
      <c r="B14" s="1"/>
      <c r="C14" s="1"/>
      <c r="D14" s="4"/>
      <c r="E14" s="5"/>
      <c r="F14" s="5">
        <f t="shared" si="0"/>
        <v>0</v>
      </c>
      <c r="G14" s="42">
        <f t="shared" si="1"/>
        <v>0</v>
      </c>
      <c r="H14" s="49"/>
    </row>
    <row r="15" spans="1:12" x14ac:dyDescent="0.25">
      <c r="A15" s="3">
        <v>1.6</v>
      </c>
      <c r="B15" s="7"/>
      <c r="C15" s="7"/>
      <c r="D15" s="8"/>
      <c r="E15" s="9"/>
      <c r="F15" s="9">
        <f t="shared" si="0"/>
        <v>0</v>
      </c>
      <c r="G15" s="43">
        <f t="shared" si="1"/>
        <v>0</v>
      </c>
      <c r="H15" s="50"/>
    </row>
    <row r="16" spans="1:12" x14ac:dyDescent="0.25">
      <c r="A16" s="3">
        <v>1.7</v>
      </c>
      <c r="B16" s="1"/>
      <c r="C16" s="1"/>
      <c r="D16" s="4"/>
      <c r="E16" s="5"/>
      <c r="F16" s="5">
        <f t="shared" si="0"/>
        <v>0</v>
      </c>
      <c r="G16" s="42">
        <f t="shared" si="1"/>
        <v>0</v>
      </c>
      <c r="H16" s="49"/>
    </row>
    <row r="17" spans="1:12" x14ac:dyDescent="0.25">
      <c r="A17" s="3">
        <v>1.8</v>
      </c>
      <c r="B17" s="7"/>
      <c r="C17" s="7"/>
      <c r="D17" s="8"/>
      <c r="E17" s="9"/>
      <c r="F17" s="9">
        <f t="shared" si="0"/>
        <v>0</v>
      </c>
      <c r="G17" s="43">
        <f t="shared" si="1"/>
        <v>0</v>
      </c>
      <c r="H17" s="50"/>
    </row>
    <row r="18" spans="1:12" x14ac:dyDescent="0.25">
      <c r="A18" s="3">
        <v>1.9</v>
      </c>
      <c r="B18" s="1"/>
      <c r="C18" s="1"/>
      <c r="D18" s="4"/>
      <c r="E18" s="5"/>
      <c r="F18" s="5">
        <f t="shared" si="0"/>
        <v>0</v>
      </c>
      <c r="G18" s="42">
        <f t="shared" si="1"/>
        <v>0</v>
      </c>
      <c r="H18" s="49"/>
    </row>
    <row r="19" spans="1:12" x14ac:dyDescent="0.25">
      <c r="A19" s="25">
        <v>1.1000000000000001</v>
      </c>
      <c r="B19" s="26"/>
      <c r="C19" s="26"/>
      <c r="D19" s="27"/>
      <c r="E19" s="28"/>
      <c r="F19" s="28">
        <f t="shared" si="0"/>
        <v>0</v>
      </c>
      <c r="G19" s="44">
        <f t="shared" si="1"/>
        <v>0</v>
      </c>
      <c r="H19" s="51"/>
    </row>
    <row r="20" spans="1:12" s="13" customFormat="1" x14ac:dyDescent="0.25">
      <c r="A20" s="32"/>
      <c r="B20" s="33" t="s">
        <v>24</v>
      </c>
      <c r="C20" s="34"/>
      <c r="D20" s="34"/>
      <c r="E20" s="34"/>
      <c r="F20" s="41">
        <v>0</v>
      </c>
      <c r="G20" s="45">
        <f>F20/$H$6</f>
        <v>0</v>
      </c>
      <c r="H20" s="52"/>
    </row>
    <row r="21" spans="1:12" s="13" customFormat="1" x14ac:dyDescent="0.25">
      <c r="A21" s="34"/>
      <c r="B21" s="35" t="s">
        <v>25</v>
      </c>
      <c r="C21" s="34"/>
      <c r="D21" s="34"/>
      <c r="E21" s="34"/>
      <c r="F21" s="41">
        <v>0</v>
      </c>
      <c r="G21" s="45">
        <f t="shared" si="1"/>
        <v>0</v>
      </c>
      <c r="H21" s="52"/>
    </row>
    <row r="22" spans="1:12" x14ac:dyDescent="0.25">
      <c r="A22" s="29"/>
      <c r="B22" s="30" t="s">
        <v>6</v>
      </c>
      <c r="C22" s="29"/>
      <c r="D22" s="29"/>
      <c r="E22" s="29"/>
      <c r="F22" s="31">
        <f>SUM(F10:F19)</f>
        <v>0</v>
      </c>
      <c r="G22" s="46">
        <f>F22/$H$6</f>
        <v>0</v>
      </c>
      <c r="H22" s="53"/>
    </row>
    <row r="23" spans="1:12" s="13" customFormat="1" x14ac:dyDescent="0.25">
      <c r="A23" s="15"/>
      <c r="B23" s="15" t="s">
        <v>16</v>
      </c>
      <c r="C23" s="15"/>
      <c r="D23" s="15"/>
      <c r="E23" s="15"/>
      <c r="F23" s="18">
        <f>IF(F57=0,0,F22/F57)</f>
        <v>0</v>
      </c>
      <c r="G23" s="18">
        <f>IF(G57=0,0,G22/G57)</f>
        <v>0</v>
      </c>
      <c r="H23" s="54"/>
    </row>
    <row r="24" spans="1:12" s="13" customFormat="1" x14ac:dyDescent="0.25">
      <c r="H24" s="55"/>
    </row>
    <row r="25" spans="1:12" x14ac:dyDescent="0.25">
      <c r="A25" s="61" t="s">
        <v>20</v>
      </c>
      <c r="B25" s="62"/>
      <c r="C25" s="62"/>
      <c r="D25" s="62"/>
      <c r="E25" s="62"/>
      <c r="F25" s="62"/>
      <c r="G25" s="40"/>
      <c r="H25" s="56"/>
      <c r="I25" s="39"/>
      <c r="J25" s="39"/>
      <c r="K25" s="39"/>
      <c r="L25" s="39"/>
    </row>
    <row r="26" spans="1:12" x14ac:dyDescent="0.25">
      <c r="A26" s="3">
        <v>2.1</v>
      </c>
      <c r="B26" s="1"/>
      <c r="C26" s="1"/>
      <c r="D26" s="4"/>
      <c r="E26" s="5"/>
      <c r="F26" s="5">
        <f t="shared" ref="F26:G35" si="2">D26*E26</f>
        <v>0</v>
      </c>
      <c r="G26" s="42">
        <f>F26/$H$6</f>
        <v>0</v>
      </c>
      <c r="H26" s="49"/>
    </row>
    <row r="27" spans="1:12" x14ac:dyDescent="0.25">
      <c r="A27" s="3">
        <v>2.2000000000000002</v>
      </c>
      <c r="B27" s="7"/>
      <c r="C27" s="7"/>
      <c r="D27" s="8"/>
      <c r="E27" s="9"/>
      <c r="F27" s="9">
        <f t="shared" si="2"/>
        <v>0</v>
      </c>
      <c r="G27" s="43">
        <f t="shared" si="2"/>
        <v>0</v>
      </c>
      <c r="H27" s="50"/>
    </row>
    <row r="28" spans="1:12" x14ac:dyDescent="0.25">
      <c r="A28" s="3">
        <v>2.2999999999999998</v>
      </c>
      <c r="B28" s="1"/>
      <c r="C28" s="1"/>
      <c r="D28" s="4"/>
      <c r="E28" s="5"/>
      <c r="F28" s="5">
        <f t="shared" si="2"/>
        <v>0</v>
      </c>
      <c r="G28" s="42">
        <f t="shared" si="2"/>
        <v>0</v>
      </c>
      <c r="H28" s="49"/>
    </row>
    <row r="29" spans="1:12" x14ac:dyDescent="0.25">
      <c r="A29" s="3">
        <v>2.4</v>
      </c>
      <c r="B29" s="7"/>
      <c r="C29" s="7"/>
      <c r="D29" s="8"/>
      <c r="E29" s="9"/>
      <c r="F29" s="9">
        <f t="shared" si="2"/>
        <v>0</v>
      </c>
      <c r="G29" s="43">
        <f t="shared" si="2"/>
        <v>0</v>
      </c>
      <c r="H29" s="50"/>
    </row>
    <row r="30" spans="1:12" x14ac:dyDescent="0.25">
      <c r="A30" s="3">
        <v>2.5</v>
      </c>
      <c r="B30" s="1"/>
      <c r="C30" s="1"/>
      <c r="D30" s="4"/>
      <c r="E30" s="5"/>
      <c r="F30" s="5">
        <f t="shared" si="2"/>
        <v>0</v>
      </c>
      <c r="G30" s="42">
        <f t="shared" si="2"/>
        <v>0</v>
      </c>
      <c r="H30" s="49"/>
    </row>
    <row r="31" spans="1:12" x14ac:dyDescent="0.25">
      <c r="A31" s="3">
        <v>2.6</v>
      </c>
      <c r="B31" s="7"/>
      <c r="C31" s="7"/>
      <c r="D31" s="8"/>
      <c r="E31" s="9"/>
      <c r="F31" s="9">
        <f t="shared" si="2"/>
        <v>0</v>
      </c>
      <c r="G31" s="43">
        <f t="shared" si="2"/>
        <v>0</v>
      </c>
      <c r="H31" s="50"/>
    </row>
    <row r="32" spans="1:12" x14ac:dyDescent="0.25">
      <c r="A32" s="3">
        <v>2.7</v>
      </c>
      <c r="B32" s="1"/>
      <c r="C32" s="1"/>
      <c r="D32" s="4"/>
      <c r="E32" s="5"/>
      <c r="F32" s="5">
        <f t="shared" si="2"/>
        <v>0</v>
      </c>
      <c r="G32" s="42">
        <f t="shared" si="2"/>
        <v>0</v>
      </c>
      <c r="H32" s="49"/>
    </row>
    <row r="33" spans="1:12" x14ac:dyDescent="0.25">
      <c r="A33" s="3">
        <v>2.8</v>
      </c>
      <c r="B33" s="7"/>
      <c r="C33" s="7"/>
      <c r="D33" s="8"/>
      <c r="E33" s="9"/>
      <c r="F33" s="9">
        <f t="shared" si="2"/>
        <v>0</v>
      </c>
      <c r="G33" s="43">
        <f t="shared" si="2"/>
        <v>0</v>
      </c>
      <c r="H33" s="50"/>
    </row>
    <row r="34" spans="1:12" x14ac:dyDescent="0.25">
      <c r="A34" s="3">
        <v>2.9</v>
      </c>
      <c r="B34" s="1"/>
      <c r="C34" s="1"/>
      <c r="D34" s="4"/>
      <c r="E34" s="5"/>
      <c r="F34" s="5">
        <f t="shared" si="2"/>
        <v>0</v>
      </c>
      <c r="G34" s="42">
        <f t="shared" si="2"/>
        <v>0</v>
      </c>
      <c r="H34" s="49"/>
    </row>
    <row r="35" spans="1:12" x14ac:dyDescent="0.25">
      <c r="A35" s="3">
        <v>2.1</v>
      </c>
      <c r="B35" s="7"/>
      <c r="C35" s="7"/>
      <c r="D35" s="8"/>
      <c r="E35" s="9"/>
      <c r="F35" s="9">
        <f t="shared" si="2"/>
        <v>0</v>
      </c>
      <c r="G35" s="43">
        <f t="shared" si="2"/>
        <v>0</v>
      </c>
      <c r="H35" s="50"/>
    </row>
    <row r="36" spans="1:12" s="13" customFormat="1" x14ac:dyDescent="0.25">
      <c r="A36" s="32"/>
      <c r="B36" s="33" t="s">
        <v>24</v>
      </c>
      <c r="C36" s="34"/>
      <c r="D36" s="34"/>
      <c r="E36" s="34"/>
      <c r="F36" s="41">
        <v>0</v>
      </c>
      <c r="G36" s="45">
        <f>F36/$H$6</f>
        <v>0</v>
      </c>
      <c r="H36" s="52"/>
    </row>
    <row r="37" spans="1:12" s="13" customFormat="1" x14ac:dyDescent="0.25">
      <c r="A37" s="34"/>
      <c r="B37" s="35" t="s">
        <v>25</v>
      </c>
      <c r="C37" s="34"/>
      <c r="D37" s="34"/>
      <c r="E37" s="34"/>
      <c r="F37" s="41">
        <v>0</v>
      </c>
      <c r="G37" s="45">
        <f t="shared" ref="G37" si="3">F37/$H$6</f>
        <v>0</v>
      </c>
      <c r="H37" s="52"/>
    </row>
    <row r="38" spans="1:12" x14ac:dyDescent="0.25">
      <c r="A38" s="15"/>
      <c r="B38" s="16" t="s">
        <v>7</v>
      </c>
      <c r="C38" s="15"/>
      <c r="D38" s="15"/>
      <c r="E38" s="15"/>
      <c r="F38" s="17">
        <f>SUM(F26:F35)</f>
        <v>0</v>
      </c>
      <c r="G38" s="47">
        <f>SUM(G26:G35)</f>
        <v>0</v>
      </c>
      <c r="H38" s="57"/>
    </row>
    <row r="39" spans="1:12" x14ac:dyDescent="0.25">
      <c r="A39" s="15"/>
      <c r="B39" s="15" t="s">
        <v>17</v>
      </c>
      <c r="C39" s="15"/>
      <c r="D39" s="15"/>
      <c r="E39" s="15"/>
      <c r="F39" s="18">
        <f>IF(F57=0,0,F38/F57)</f>
        <v>0</v>
      </c>
      <c r="G39" s="18">
        <f>IF(G57=0,0,G38/G57)</f>
        <v>0</v>
      </c>
      <c r="H39" s="54"/>
    </row>
    <row r="40" spans="1:12" x14ac:dyDescent="0.25">
      <c r="H40" s="55"/>
    </row>
    <row r="41" spans="1:12" x14ac:dyDescent="0.25">
      <c r="A41" s="61" t="s">
        <v>21</v>
      </c>
      <c r="B41" s="62"/>
      <c r="C41" s="62"/>
      <c r="D41" s="62"/>
      <c r="E41" s="62"/>
      <c r="F41" s="62"/>
      <c r="G41" s="38"/>
      <c r="H41" s="58"/>
      <c r="I41" s="39"/>
      <c r="J41" s="39"/>
      <c r="K41" s="39"/>
      <c r="L41" s="39"/>
    </row>
    <row r="42" spans="1:12" x14ac:dyDescent="0.25">
      <c r="A42" s="3">
        <v>3.1</v>
      </c>
      <c r="B42" s="1"/>
      <c r="C42" s="1"/>
      <c r="D42" s="4"/>
      <c r="E42" s="5"/>
      <c r="F42" s="5">
        <f t="shared" ref="F42:F51" si="4">D42*E42</f>
        <v>0</v>
      </c>
      <c r="G42" s="42">
        <f t="shared" ref="G42:G51" si="5">F42/$H$6</f>
        <v>0</v>
      </c>
      <c r="H42" s="49"/>
    </row>
    <row r="43" spans="1:12" x14ac:dyDescent="0.25">
      <c r="A43" s="6">
        <v>3.2</v>
      </c>
      <c r="B43" s="7"/>
      <c r="C43" s="7"/>
      <c r="D43" s="8"/>
      <c r="E43" s="9"/>
      <c r="F43" s="9">
        <f t="shared" si="4"/>
        <v>0</v>
      </c>
      <c r="G43" s="43">
        <f t="shared" si="5"/>
        <v>0</v>
      </c>
      <c r="H43" s="50"/>
    </row>
    <row r="44" spans="1:12" x14ac:dyDescent="0.25">
      <c r="A44" s="3">
        <v>3.4</v>
      </c>
      <c r="B44" s="1"/>
      <c r="C44" s="1"/>
      <c r="D44" s="4"/>
      <c r="E44" s="5"/>
      <c r="F44" s="5">
        <f t="shared" si="4"/>
        <v>0</v>
      </c>
      <c r="G44" s="42">
        <f t="shared" si="5"/>
        <v>0</v>
      </c>
      <c r="H44" s="49"/>
    </row>
    <row r="45" spans="1:12" x14ac:dyDescent="0.25">
      <c r="A45" s="6">
        <v>3.5</v>
      </c>
      <c r="B45" s="7"/>
      <c r="C45" s="7"/>
      <c r="D45" s="8"/>
      <c r="E45" s="9"/>
      <c r="F45" s="9">
        <f t="shared" si="4"/>
        <v>0</v>
      </c>
      <c r="G45" s="43">
        <f t="shared" si="5"/>
        <v>0</v>
      </c>
      <c r="H45" s="50"/>
    </row>
    <row r="46" spans="1:12" x14ac:dyDescent="0.25">
      <c r="A46" s="3">
        <v>3.6</v>
      </c>
      <c r="B46" s="1"/>
      <c r="C46" s="1"/>
      <c r="D46" s="4"/>
      <c r="E46" s="5"/>
      <c r="F46" s="5">
        <f t="shared" si="4"/>
        <v>0</v>
      </c>
      <c r="G46" s="42">
        <f t="shared" si="5"/>
        <v>0</v>
      </c>
      <c r="H46" s="49"/>
    </row>
    <row r="47" spans="1:12" x14ac:dyDescent="0.25">
      <c r="A47" s="6">
        <v>3.7</v>
      </c>
      <c r="B47" s="7"/>
      <c r="C47" s="7"/>
      <c r="D47" s="8"/>
      <c r="E47" s="9"/>
      <c r="F47" s="9">
        <f t="shared" si="4"/>
        <v>0</v>
      </c>
      <c r="G47" s="43">
        <f t="shared" si="5"/>
        <v>0</v>
      </c>
      <c r="H47" s="50"/>
    </row>
    <row r="48" spans="1:12" x14ac:dyDescent="0.25">
      <c r="A48" s="3">
        <v>3.8</v>
      </c>
      <c r="B48" s="1"/>
      <c r="C48" s="1"/>
      <c r="D48" s="4"/>
      <c r="E48" s="5"/>
      <c r="F48" s="5">
        <f t="shared" si="4"/>
        <v>0</v>
      </c>
      <c r="G48" s="42">
        <f t="shared" si="5"/>
        <v>0</v>
      </c>
      <c r="H48" s="49"/>
    </row>
    <row r="49" spans="1:8" x14ac:dyDescent="0.25">
      <c r="A49" s="6">
        <v>3.9</v>
      </c>
      <c r="B49" s="7"/>
      <c r="C49" s="7"/>
      <c r="D49" s="8"/>
      <c r="E49" s="9"/>
      <c r="F49" s="9">
        <f t="shared" si="4"/>
        <v>0</v>
      </c>
      <c r="G49" s="43">
        <f t="shared" si="5"/>
        <v>0</v>
      </c>
      <c r="H49" s="50"/>
    </row>
    <row r="50" spans="1:8" x14ac:dyDescent="0.25">
      <c r="A50" s="12">
        <v>3.1</v>
      </c>
      <c r="B50" s="1"/>
      <c r="C50" s="1"/>
      <c r="D50" s="4"/>
      <c r="E50" s="5"/>
      <c r="F50" s="5">
        <f t="shared" si="4"/>
        <v>0</v>
      </c>
      <c r="G50" s="42">
        <f t="shared" si="5"/>
        <v>0</v>
      </c>
      <c r="H50" s="49"/>
    </row>
    <row r="51" spans="1:8" x14ac:dyDescent="0.25">
      <c r="A51" s="6">
        <v>3.11</v>
      </c>
      <c r="B51" s="7"/>
      <c r="C51" s="7"/>
      <c r="D51" s="8"/>
      <c r="E51" s="9"/>
      <c r="F51" s="9">
        <f t="shared" si="4"/>
        <v>0</v>
      </c>
      <c r="G51" s="43">
        <f t="shared" si="5"/>
        <v>0</v>
      </c>
      <c r="H51" s="50"/>
    </row>
    <row r="52" spans="1:8" s="13" customFormat="1" x14ac:dyDescent="0.25">
      <c r="A52" s="32"/>
      <c r="B52" s="33" t="s">
        <v>24</v>
      </c>
      <c r="C52" s="34"/>
      <c r="D52" s="34"/>
      <c r="E52" s="34"/>
      <c r="F52" s="41">
        <v>0</v>
      </c>
      <c r="G52" s="45">
        <f>F52/$H$6</f>
        <v>0</v>
      </c>
      <c r="H52" s="52"/>
    </row>
    <row r="53" spans="1:8" s="13" customFormat="1" x14ac:dyDescent="0.25">
      <c r="A53" s="34"/>
      <c r="B53" s="35" t="s">
        <v>25</v>
      </c>
      <c r="C53" s="34"/>
      <c r="D53" s="34"/>
      <c r="E53" s="34"/>
      <c r="F53" s="41">
        <v>0</v>
      </c>
      <c r="G53" s="45">
        <f t="shared" ref="G53" si="6">F53/$H$6</f>
        <v>0</v>
      </c>
      <c r="H53" s="52"/>
    </row>
    <row r="54" spans="1:8" x14ac:dyDescent="0.25">
      <c r="A54" s="15"/>
      <c r="B54" s="16" t="s">
        <v>8</v>
      </c>
      <c r="C54" s="15"/>
      <c r="D54" s="15"/>
      <c r="E54" s="15"/>
      <c r="F54" s="17">
        <f>SUM(F42:F51)</f>
        <v>0</v>
      </c>
      <c r="G54" s="47">
        <f>SUM(G42:G51)</f>
        <v>0</v>
      </c>
      <c r="H54" s="57"/>
    </row>
    <row r="55" spans="1:8" x14ac:dyDescent="0.25">
      <c r="A55" s="15"/>
      <c r="B55" s="15" t="s">
        <v>18</v>
      </c>
      <c r="C55" s="15"/>
      <c r="D55" s="15"/>
      <c r="E55" s="15"/>
      <c r="F55" s="18">
        <f>IF(F57=0,0,F54/F57)</f>
        <v>0</v>
      </c>
      <c r="G55" s="18">
        <f>IF(G57=0,0,G54/G57)</f>
        <v>0</v>
      </c>
      <c r="H55" s="54"/>
    </row>
    <row r="56" spans="1:8" x14ac:dyDescent="0.25">
      <c r="H56" s="55"/>
    </row>
    <row r="57" spans="1:8" x14ac:dyDescent="0.25">
      <c r="A57" s="22"/>
      <c r="B57" s="23" t="s">
        <v>9</v>
      </c>
      <c r="C57" s="22"/>
      <c r="D57" s="22"/>
      <c r="E57" s="22"/>
      <c r="F57" s="24">
        <f>SUM(F22,F38,F54)</f>
        <v>0</v>
      </c>
      <c r="G57" s="48">
        <f>SUM(G22,G38,G54)</f>
        <v>0</v>
      </c>
      <c r="H57" s="59"/>
    </row>
    <row r="59" spans="1:8" s="13" customFormat="1" x14ac:dyDescent="0.25">
      <c r="B59" s="60" t="s">
        <v>37</v>
      </c>
      <c r="C59" s="60"/>
    </row>
    <row r="60" spans="1:8" s="13" customFormat="1" x14ac:dyDescent="0.25">
      <c r="B60" s="20" t="s">
        <v>26</v>
      </c>
      <c r="C60" s="36">
        <f>F22</f>
        <v>0</v>
      </c>
    </row>
    <row r="61" spans="1:8" s="13" customFormat="1" x14ac:dyDescent="0.25">
      <c r="B61" s="20" t="s">
        <v>27</v>
      </c>
      <c r="C61" s="36">
        <f>F38</f>
        <v>0</v>
      </c>
    </row>
    <row r="62" spans="1:8" s="13" customFormat="1" x14ac:dyDescent="0.25">
      <c r="B62" s="21" t="s">
        <v>28</v>
      </c>
      <c r="C62" s="36">
        <f>F54</f>
        <v>0</v>
      </c>
    </row>
    <row r="63" spans="1:8" s="13" customFormat="1" x14ac:dyDescent="0.25">
      <c r="B63" s="21" t="s">
        <v>32</v>
      </c>
      <c r="C63" s="36">
        <f>SUM(C60:C62)</f>
        <v>0</v>
      </c>
    </row>
    <row r="64" spans="1:8" s="13" customFormat="1" x14ac:dyDescent="0.25">
      <c r="B64" s="21" t="s">
        <v>29</v>
      </c>
      <c r="C64" s="36">
        <f>F20+F36+F52</f>
        <v>0</v>
      </c>
    </row>
    <row r="65" spans="1:3" x14ac:dyDescent="0.25">
      <c r="B65" s="20" t="s">
        <v>30</v>
      </c>
      <c r="C65" s="36">
        <f>F21+F37+F53</f>
        <v>0</v>
      </c>
    </row>
    <row r="66" spans="1:3" x14ac:dyDescent="0.25">
      <c r="B66" s="20" t="s">
        <v>31</v>
      </c>
      <c r="C66" s="36">
        <f>C64+C65</f>
        <v>0</v>
      </c>
    </row>
    <row r="69" spans="1:3" x14ac:dyDescent="0.25">
      <c r="A69" s="14" t="s">
        <v>22</v>
      </c>
    </row>
    <row r="70" spans="1:3" x14ac:dyDescent="0.25">
      <c r="A70" s="11" t="s">
        <v>11</v>
      </c>
    </row>
    <row r="71" spans="1:3" x14ac:dyDescent="0.25">
      <c r="A71" s="11" t="s">
        <v>12</v>
      </c>
    </row>
    <row r="72" spans="1:3" x14ac:dyDescent="0.25">
      <c r="A72" s="11" t="s">
        <v>13</v>
      </c>
    </row>
    <row r="73" spans="1:3" x14ac:dyDescent="0.25">
      <c r="A73" s="11" t="s">
        <v>14</v>
      </c>
    </row>
    <row r="74" spans="1:3" x14ac:dyDescent="0.25">
      <c r="A74" s="11" t="s">
        <v>15</v>
      </c>
    </row>
    <row r="76" spans="1:3" x14ac:dyDescent="0.25">
      <c r="A76" s="14" t="s">
        <v>23</v>
      </c>
    </row>
  </sheetData>
  <mergeCells count="4">
    <mergeCell ref="A41:F41"/>
    <mergeCell ref="A9:F9"/>
    <mergeCell ref="A25:F25"/>
    <mergeCell ref="A6:F6"/>
  </mergeCells>
  <dataValidations count="6">
    <dataValidation type="custom" allowBlank="1" showInputMessage="1" showErrorMessage="1" errorTitle="Limite de Categoria Excedido" error="A soma dos valores desta categoria ultrapassa o limite permitido pela percentagem definida. Reduza a Quantidade ou o Preço Unitário." promptTitle="Limites por Categoria" prompt="Os montantes desta categoria não podem exceder a percentagem alvo do TOTAL GERAL. Ajuste os valores se necessário." sqref="D42:E43" xr:uid="{CB3C69E8-FCA2-4339-BD4C-0556E31D9481}">
      <formula1>SUM($F$42:$F$51)&lt;=0.05*$F57</formula1>
    </dataValidation>
    <dataValidation type="custom" allowBlank="1" showInputMessage="1" showErrorMessage="1" errorTitle="Limite de Categoria Excedido" error="A soma dos valores desta categoria ultrapassa o limite permitido pela percentagem definida. Reduza a Quantidade ou o Preço Unitário." promptTitle="Limites por Categoria" prompt="Os montantes desta categoria não podem exceder a percentagem alvo do TOTAL GERAL. Ajuste os valores se necessário." sqref="D26:E27" xr:uid="{658CA7CA-521B-431D-95F5-3E61CB976CFF}">
      <formula1>SUM($F$26:$F$35)&lt;=0.2*$F57</formula1>
    </dataValidation>
    <dataValidation type="custom" allowBlank="1" showInputMessage="1" showErrorMessage="1" errorTitle="Limite de Categoria Excedido" error="A soma dos valores desta categoria ultrapassa o limite permitido pela percentagem definida. Reduza a Quantidade ou o Preço Unitário." promptTitle="Limites por Categoria" prompt="Os montantes desta categoria não podem exceder a percentagem alvo do TOTAL GERAL. Ajuste os valores se necessário." sqref="E10:E11 D11" xr:uid="{93403BB9-7920-4F10-A242-600FD8F43F25}">
      <formula1>SUM($F$10:$F$19)&lt;=0.75*$F57</formula1>
    </dataValidation>
    <dataValidation type="custom" allowBlank="1" showInputMessage="1" showErrorMessage="1" errorTitle="Limite de Categoria Excedido" error="A soma dos valores desta categoria ultrapassa o limite permitido pela percentagem definida. Reduza a Quantidade ou o Preço Unitário." promptTitle="Limites por Categoria" prompt="Os montantes desta categoria não podem exceder a percentagem alvo do TOTAL GERAL. Ajuste os valores se necessário." sqref="D44:E51" xr:uid="{4C5617A7-B6B7-4A6D-89D7-701DA335CC7E}">
      <formula1>SUM($F$42:$F$51)&lt;=0.05*$F65</formula1>
    </dataValidation>
    <dataValidation type="custom" allowBlank="1" showInputMessage="1" showErrorMessage="1" errorTitle="Limite de Categoria Excedido" error="A soma dos valores desta categoria ultrapassa o limite permitido pela percentagem definida. Reduza a Quantidade ou o Preço Unitário." promptTitle="Limites por Categoria" prompt="Os montantes desta categoria não podem exceder a percentagem alvo do TOTAL GERAL. Ajuste os valores se necessário." sqref="D28:E35" xr:uid="{32658CF7-DAED-4708-8AEF-2D574477D496}">
      <formula1>SUM($F$26:$F$35)&lt;=0.2*$F65</formula1>
    </dataValidation>
    <dataValidation type="custom" allowBlank="1" showInputMessage="1" showErrorMessage="1" errorTitle="Limite de Categoria Excedido" error="A soma dos valores desta categoria ultrapassa o limite permitido pela percentagem definida. Reduza a Quantidade ou o Preço Unitário." promptTitle="Limites por Categoria" prompt="Os montantes desta categoria não podem exceder a percentagem alvo do TOTAL GERAL. Ajuste os valores se necessário." sqref="D12:E19" xr:uid="{E4A597D9-C69F-47FC-8D24-67B45B3D93B1}">
      <formula1>SUM($F$10:$F$19)&lt;=0.75*$F65</formula1>
    </dataValidation>
  </dataValidations>
  <pageMargins left="0.75" right="0.75" top="1" bottom="1" header="0.5" footer="0.5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="250" zoomScaleNormal="250" workbookViewId="0">
      <selection activeCell="A2" sqref="A2:A7"/>
    </sheetView>
  </sheetViews>
  <sheetFormatPr defaultRowHeight="15" x14ac:dyDescent="0.25"/>
  <cols>
    <col min="1" max="1" width="120" customWidth="1"/>
  </cols>
  <sheetData>
    <row r="1" spans="1:1" x14ac:dyDescent="0.25">
      <c r="A1" s="10" t="s">
        <v>0</v>
      </c>
    </row>
    <row r="2" spans="1:1" x14ac:dyDescent="0.25">
      <c r="A2" s="14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Orçamento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Luisa Hele</cp:lastModifiedBy>
  <dcterms:created xsi:type="dcterms:W3CDTF">2025-12-11T18:59:51Z</dcterms:created>
  <dcterms:modified xsi:type="dcterms:W3CDTF">2026-04-27T08:17:04Z</dcterms:modified>
</cp:coreProperties>
</file>